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<sst xmlns="http://schemas.openxmlformats.org/spreadsheetml/2006/main" count="79" uniqueCount="67">
  <si>
    <t xml:space="preserve">Adress FPGA</t>
  </si>
  <si>
    <t xml:space="preserve">Data FPGA</t>
  </si>
  <si>
    <t xml:space="preserve">Config FPGA</t>
  </si>
  <si>
    <t xml:space="preserve">Write_V200</t>
  </si>
  <si>
    <t xml:space="preserve">Byte 0</t>
  </si>
  <si>
    <t xml:space="preserve">A0</t>
  </si>
  <si>
    <t xml:space="preserve">D0</t>
  </si>
  <si>
    <t xml:space="preserve">CE0</t>
  </si>
  <si>
    <t xml:space="preserve">A1</t>
  </si>
  <si>
    <t xml:space="preserve">D1</t>
  </si>
  <si>
    <t xml:space="preserve">CE1</t>
  </si>
  <si>
    <t xml:space="preserve">A2</t>
  </si>
  <si>
    <t xml:space="preserve">D2</t>
  </si>
  <si>
    <t xml:space="preserve">CE2</t>
  </si>
  <si>
    <t xml:space="preserve">A3</t>
  </si>
  <si>
    <t xml:space="preserve">D3</t>
  </si>
  <si>
    <t xml:space="preserve">CE3</t>
  </si>
  <si>
    <t xml:space="preserve">A4</t>
  </si>
  <si>
    <t xml:space="preserve">D4</t>
  </si>
  <si>
    <t xml:space="preserve">OE</t>
  </si>
  <si>
    <t xml:space="preserve">A5</t>
  </si>
  <si>
    <t xml:space="preserve">D5</t>
  </si>
  <si>
    <t xml:space="preserve">WE_L</t>
  </si>
  <si>
    <t xml:space="preserve">A6</t>
  </si>
  <si>
    <t xml:space="preserve">D6</t>
  </si>
  <si>
    <t xml:space="preserve">WE_H</t>
  </si>
  <si>
    <t xml:space="preserve">A7</t>
  </si>
  <si>
    <t xml:space="preserve">D7</t>
  </si>
  <si>
    <t xml:space="preserve">REG</t>
  </si>
  <si>
    <t xml:space="preserve">Byte 1</t>
  </si>
  <si>
    <t xml:space="preserve">A8</t>
  </si>
  <si>
    <t xml:space="preserve">D8</t>
  </si>
  <si>
    <t xml:space="preserve">RST</t>
  </si>
  <si>
    <t xml:space="preserve">A9</t>
  </si>
  <si>
    <t xml:space="preserve">D9</t>
  </si>
  <si>
    <t xml:space="preserve">VPP</t>
  </si>
  <si>
    <t xml:space="preserve">A10</t>
  </si>
  <si>
    <t xml:space="preserve">D10</t>
  </si>
  <si>
    <t xml:space="preserve">VCC</t>
  </si>
  <si>
    <t xml:space="preserve">A11</t>
  </si>
  <si>
    <t xml:space="preserve">D11</t>
  </si>
  <si>
    <t xml:space="preserve">BEEP</t>
  </si>
  <si>
    <t xml:space="preserve">A12</t>
  </si>
  <si>
    <t xml:space="preserve">D12</t>
  </si>
  <si>
    <t xml:space="preserve">DATOE</t>
  </si>
  <si>
    <t xml:space="preserve">A13</t>
  </si>
  <si>
    <t xml:space="preserve">D13</t>
  </si>
  <si>
    <t xml:space="preserve">SPI_SEND1</t>
  </si>
  <si>
    <t xml:space="preserve">A14</t>
  </si>
  <si>
    <t xml:space="preserve">D14</t>
  </si>
  <si>
    <t xml:space="preserve">SPI_SEND2</t>
  </si>
  <si>
    <t xml:space="preserve">A15</t>
  </si>
  <si>
    <t xml:space="preserve">D15</t>
  </si>
  <si>
    <t xml:space="preserve">SPI_SEND3</t>
  </si>
  <si>
    <t xml:space="preserve">Byte 2</t>
  </si>
  <si>
    <t xml:space="preserve">A16</t>
  </si>
  <si>
    <t xml:space="preserve">A17</t>
  </si>
  <si>
    <t xml:space="preserve">A18</t>
  </si>
  <si>
    <t xml:space="preserve">A19</t>
  </si>
  <si>
    <t xml:space="preserve">A20</t>
  </si>
  <si>
    <t xml:space="preserve">A21</t>
  </si>
  <si>
    <t xml:space="preserve">A22</t>
  </si>
  <si>
    <t xml:space="preserve">A23</t>
  </si>
  <si>
    <t xml:space="preserve">Byte 3</t>
  </si>
  <si>
    <t xml:space="preserve">A24</t>
  </si>
  <si>
    <t xml:space="preserve">A25</t>
  </si>
  <si>
    <t xml:space="preserve">FC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</si>
</sst>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4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8E86AE"/>
        <bgColor rgb="FF80808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E86AE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P4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16" activeCellId="0" sqref="T16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10"/>
    <col collapsed="false" customWidth="true" hidden="false" outlineLevel="0" max="4" min="4" style="0" width="6.67"/>
    <col collapsed="false" customWidth="true" hidden="false" outlineLevel="0" max="6" min="6" style="0" width="8.33"/>
    <col collapsed="false" customWidth="true" hidden="false" outlineLevel="0" max="8" min="8" style="0" width="7.64"/>
    <col collapsed="false" customWidth="true" hidden="false" outlineLevel="0" max="10" min="10" style="0" width="9.16"/>
    <col collapsed="false" customWidth="true" hidden="false" outlineLevel="0" max="12" min="12" style="0" width="7.22"/>
    <col collapsed="false" customWidth="false" hidden="false" outlineLevel="0" max="13" min="13" style="1" width="11.52"/>
  </cols>
  <sheetData>
    <row r="1" customFormat="false" ht="12.8" hidden="false" customHeight="false" outlineLevel="0" collapsed="false">
      <c r="B1" s="2"/>
      <c r="C1" s="3" t="s">
        <v>0</v>
      </c>
      <c r="D1" s="4"/>
      <c r="F1" s="2"/>
      <c r="G1" s="3" t="s">
        <v>1</v>
      </c>
      <c r="H1" s="4"/>
      <c r="J1" s="2"/>
      <c r="K1" s="3" t="s">
        <v>2</v>
      </c>
      <c r="L1" s="4"/>
      <c r="N1" s="2"/>
      <c r="O1" s="3" t="s">
        <v>3</v>
      </c>
      <c r="P1" s="4"/>
    </row>
    <row r="2" customFormat="false" ht="12.8" hidden="false" customHeight="false" outlineLevel="0" collapsed="false">
      <c r="B2" s="5"/>
      <c r="D2" s="6"/>
      <c r="F2" s="5"/>
      <c r="H2" s="6"/>
      <c r="J2" s="5"/>
      <c r="L2" s="6"/>
      <c r="N2" s="5"/>
      <c r="P2" s="6"/>
    </row>
    <row r="3" customFormat="false" ht="12.8" hidden="false" customHeight="false" outlineLevel="0" collapsed="false">
      <c r="B3" s="7" t="s">
        <v>4</v>
      </c>
      <c r="C3" s="8" t="s">
        <v>5</v>
      </c>
      <c r="D3" s="6" t="n">
        <v>24</v>
      </c>
      <c r="E3" s="1" t="str">
        <f aca="false">MID(C39,8,1)</f>
        <v>0</v>
      </c>
      <c r="F3" s="7" t="s">
        <v>4</v>
      </c>
      <c r="G3" s="8" t="s">
        <v>6</v>
      </c>
      <c r="H3" s="6" t="n">
        <v>24</v>
      </c>
      <c r="I3" s="1" t="str">
        <f aca="false">MID(G39,8,1)</f>
        <v>0</v>
      </c>
      <c r="J3" s="7" t="s">
        <v>4</v>
      </c>
      <c r="K3" s="8" t="s">
        <v>7</v>
      </c>
      <c r="L3" s="6" t="n">
        <v>24</v>
      </c>
      <c r="M3" s="1" t="str">
        <f aca="false">MID(K39,8,1)</f>
        <v>0</v>
      </c>
      <c r="N3" s="7" t="s">
        <v>4</v>
      </c>
      <c r="O3" s="8"/>
      <c r="P3" s="6" t="n">
        <v>24</v>
      </c>
    </row>
    <row r="4" customFormat="false" ht="12.8" hidden="false" customHeight="false" outlineLevel="0" collapsed="false">
      <c r="B4" s="7"/>
      <c r="C4" s="8" t="s">
        <v>8</v>
      </c>
      <c r="D4" s="6" t="n">
        <v>25</v>
      </c>
      <c r="E4" s="1" t="str">
        <f aca="false">MID(C39,7,1)</f>
        <v>0</v>
      </c>
      <c r="F4" s="7"/>
      <c r="G4" s="8" t="s">
        <v>9</v>
      </c>
      <c r="H4" s="6" t="n">
        <v>25</v>
      </c>
      <c r="I4" s="1" t="str">
        <f aca="false">MID(G39,7,1)</f>
        <v>0</v>
      </c>
      <c r="J4" s="7"/>
      <c r="K4" s="8" t="s">
        <v>10</v>
      </c>
      <c r="L4" s="6" t="n">
        <v>25</v>
      </c>
      <c r="M4" s="1" t="str">
        <f aca="false">MID(K39,7,1)</f>
        <v>0</v>
      </c>
      <c r="N4" s="7"/>
      <c r="O4" s="8"/>
      <c r="P4" s="6" t="n">
        <v>25</v>
      </c>
    </row>
    <row r="5" customFormat="false" ht="12.8" hidden="false" customHeight="false" outlineLevel="0" collapsed="false">
      <c r="B5" s="7"/>
      <c r="C5" s="8" t="s">
        <v>11</v>
      </c>
      <c r="D5" s="6" t="n">
        <v>26</v>
      </c>
      <c r="E5" s="1" t="str">
        <f aca="false">MID(C39,6,1)</f>
        <v>0</v>
      </c>
      <c r="F5" s="7"/>
      <c r="G5" s="8" t="s">
        <v>12</v>
      </c>
      <c r="H5" s="6" t="n">
        <v>26</v>
      </c>
      <c r="I5" s="1" t="str">
        <f aca="false">MID(G39,6,1)</f>
        <v>0</v>
      </c>
      <c r="J5" s="7"/>
      <c r="K5" s="8" t="s">
        <v>13</v>
      </c>
      <c r="L5" s="6" t="n">
        <v>26</v>
      </c>
      <c r="M5" s="1" t="str">
        <f aca="false">MID(K39,6,1)</f>
        <v>1</v>
      </c>
      <c r="N5" s="7"/>
      <c r="O5" s="8"/>
      <c r="P5" s="6" t="n">
        <v>26</v>
      </c>
    </row>
    <row r="6" customFormat="false" ht="12.8" hidden="false" customHeight="false" outlineLevel="0" collapsed="false">
      <c r="B6" s="7"/>
      <c r="C6" s="8" t="s">
        <v>14</v>
      </c>
      <c r="D6" s="6" t="n">
        <v>27</v>
      </c>
      <c r="E6" s="1" t="str">
        <f aca="false">MID(C39,5,1)</f>
        <v>0</v>
      </c>
      <c r="F6" s="7"/>
      <c r="G6" s="8" t="s">
        <v>15</v>
      </c>
      <c r="H6" s="6" t="n">
        <v>27</v>
      </c>
      <c r="I6" s="1" t="str">
        <f aca="false">MID(G39,5,1)</f>
        <v>0</v>
      </c>
      <c r="J6" s="7"/>
      <c r="K6" s="8" t="s">
        <v>16</v>
      </c>
      <c r="L6" s="6" t="n">
        <v>27</v>
      </c>
      <c r="M6" s="1" t="str">
        <f aca="false">MID(K39,5,1)</f>
        <v>1</v>
      </c>
      <c r="N6" s="7"/>
      <c r="O6" s="8"/>
      <c r="P6" s="6" t="n">
        <v>27</v>
      </c>
    </row>
    <row r="7" customFormat="false" ht="12.8" hidden="false" customHeight="false" outlineLevel="0" collapsed="false">
      <c r="B7" s="7"/>
      <c r="C7" s="8" t="s">
        <v>17</v>
      </c>
      <c r="D7" s="6" t="n">
        <v>28</v>
      </c>
      <c r="E7" s="1" t="str">
        <f aca="false">MID(C39,4,1)</f>
        <v>0</v>
      </c>
      <c r="F7" s="7"/>
      <c r="G7" s="8" t="s">
        <v>18</v>
      </c>
      <c r="H7" s="6" t="n">
        <v>28</v>
      </c>
      <c r="I7" s="1" t="str">
        <f aca="false">MID(G39,4,1)</f>
        <v>1</v>
      </c>
      <c r="J7" s="7"/>
      <c r="K7" s="8" t="s">
        <v>19</v>
      </c>
      <c r="L7" s="6" t="n">
        <v>28</v>
      </c>
      <c r="M7" s="1" t="str">
        <f aca="false">MID(K39,4,1)</f>
        <v>1</v>
      </c>
      <c r="N7" s="7"/>
      <c r="O7" s="8"/>
      <c r="P7" s="6" t="n">
        <v>28</v>
      </c>
    </row>
    <row r="8" customFormat="false" ht="12.8" hidden="false" customHeight="false" outlineLevel="0" collapsed="false">
      <c r="B8" s="7"/>
      <c r="C8" s="8" t="s">
        <v>20</v>
      </c>
      <c r="D8" s="6" t="n">
        <v>29</v>
      </c>
      <c r="E8" s="1" t="str">
        <f aca="false">MID(C39,3,1)</f>
        <v>0</v>
      </c>
      <c r="F8" s="7"/>
      <c r="G8" s="8" t="s">
        <v>21</v>
      </c>
      <c r="H8" s="6" t="n">
        <v>29</v>
      </c>
      <c r="I8" s="1" t="str">
        <f aca="false">MID(G39,3,1)</f>
        <v>0</v>
      </c>
      <c r="J8" s="7"/>
      <c r="K8" s="8" t="s">
        <v>22</v>
      </c>
      <c r="L8" s="6" t="n">
        <v>29</v>
      </c>
      <c r="M8" s="1" t="str">
        <f aca="false">MID(K39,3,1)</f>
        <v>1</v>
      </c>
      <c r="N8" s="7"/>
      <c r="O8" s="8"/>
      <c r="P8" s="6" t="n">
        <v>29</v>
      </c>
    </row>
    <row r="9" customFormat="false" ht="12.8" hidden="false" customHeight="false" outlineLevel="0" collapsed="false">
      <c r="B9" s="7"/>
      <c r="C9" s="8" t="s">
        <v>23</v>
      </c>
      <c r="D9" s="6" t="n">
        <v>30</v>
      </c>
      <c r="E9" s="1" t="str">
        <f aca="false">MID(C39,2,1)</f>
        <v>0</v>
      </c>
      <c r="F9" s="7"/>
      <c r="G9" s="8" t="s">
        <v>24</v>
      </c>
      <c r="H9" s="6" t="n">
        <v>30</v>
      </c>
      <c r="I9" s="1" t="str">
        <f aca="false">MID(G39,2,1)</f>
        <v>1</v>
      </c>
      <c r="J9" s="7"/>
      <c r="K9" s="8" t="s">
        <v>25</v>
      </c>
      <c r="L9" s="6" t="n">
        <v>30</v>
      </c>
      <c r="M9" s="1" t="str">
        <f aca="false">MID(K39,2,1)</f>
        <v>1</v>
      </c>
      <c r="N9" s="7"/>
      <c r="O9" s="8"/>
      <c r="P9" s="6" t="n">
        <v>30</v>
      </c>
    </row>
    <row r="10" customFormat="false" ht="12.8" hidden="false" customHeight="false" outlineLevel="0" collapsed="false">
      <c r="B10" s="7"/>
      <c r="C10" s="8" t="s">
        <v>26</v>
      </c>
      <c r="D10" s="6" t="n">
        <v>31</v>
      </c>
      <c r="E10" s="1" t="str">
        <f aca="false">MID(C39,1,1)</f>
        <v>0</v>
      </c>
      <c r="F10" s="7"/>
      <c r="G10" s="8" t="s">
        <v>27</v>
      </c>
      <c r="H10" s="6" t="n">
        <v>31</v>
      </c>
      <c r="I10" s="1" t="str">
        <f aca="false">MID(G39,1,1)</f>
        <v>0</v>
      </c>
      <c r="J10" s="7"/>
      <c r="K10" s="8" t="s">
        <v>28</v>
      </c>
      <c r="L10" s="6" t="n">
        <v>31</v>
      </c>
      <c r="M10" s="1" t="str">
        <f aca="false">MID(K39,1,1)</f>
        <v>1</v>
      </c>
      <c r="N10" s="7"/>
      <c r="O10" s="8"/>
      <c r="P10" s="6" t="n">
        <v>31</v>
      </c>
    </row>
    <row r="11" customFormat="false" ht="12.8" hidden="false" customHeight="false" outlineLevel="0" collapsed="false">
      <c r="B11" s="9" t="s">
        <v>29</v>
      </c>
      <c r="C11" s="10" t="s">
        <v>30</v>
      </c>
      <c r="D11" s="6" t="n">
        <v>16</v>
      </c>
      <c r="E11" s="1" t="str">
        <f aca="false">MID(C40,8,1)</f>
        <v>0</v>
      </c>
      <c r="F11" s="9" t="s">
        <v>29</v>
      </c>
      <c r="G11" s="10" t="s">
        <v>31</v>
      </c>
      <c r="H11" s="6" t="n">
        <v>16</v>
      </c>
      <c r="I11" s="1" t="str">
        <f aca="false">MID(G40,8,1)</f>
        <v>0</v>
      </c>
      <c r="J11" s="9" t="s">
        <v>29</v>
      </c>
      <c r="K11" s="1" t="s">
        <v>32</v>
      </c>
      <c r="L11" s="6" t="n">
        <v>16</v>
      </c>
      <c r="M11" s="1" t="str">
        <f aca="false">MID(K40,8,1)</f>
        <v>0</v>
      </c>
      <c r="N11" s="9" t="s">
        <v>29</v>
      </c>
      <c r="O11" s="1"/>
      <c r="P11" s="6" t="n">
        <v>16</v>
      </c>
    </row>
    <row r="12" customFormat="false" ht="12.8" hidden="false" customHeight="false" outlineLevel="0" collapsed="false">
      <c r="B12" s="9"/>
      <c r="C12" s="10" t="s">
        <v>33</v>
      </c>
      <c r="D12" s="6" t="n">
        <v>17</v>
      </c>
      <c r="E12" s="1" t="str">
        <f aca="false">MID(C40,7,1)</f>
        <v>0</v>
      </c>
      <c r="F12" s="9"/>
      <c r="G12" s="10" t="s">
        <v>34</v>
      </c>
      <c r="H12" s="6" t="n">
        <v>17</v>
      </c>
      <c r="I12" s="1" t="str">
        <f aca="false">MID(G40,7,1)</f>
        <v>0</v>
      </c>
      <c r="J12" s="9"/>
      <c r="K12" s="1" t="s">
        <v>35</v>
      </c>
      <c r="L12" s="6" t="n">
        <v>17</v>
      </c>
      <c r="M12" s="1" t="str">
        <f aca="false">MID(K40,7,1)</f>
        <v>1</v>
      </c>
      <c r="N12" s="9"/>
      <c r="O12" s="1"/>
      <c r="P12" s="6" t="n">
        <v>17</v>
      </c>
    </row>
    <row r="13" customFormat="false" ht="12.8" hidden="false" customHeight="false" outlineLevel="0" collapsed="false">
      <c r="B13" s="9"/>
      <c r="C13" s="10" t="s">
        <v>36</v>
      </c>
      <c r="D13" s="6" t="n">
        <v>18</v>
      </c>
      <c r="E13" s="1" t="str">
        <f aca="false">MID(C40,6,1)</f>
        <v>0</v>
      </c>
      <c r="F13" s="9"/>
      <c r="G13" s="10" t="s">
        <v>37</v>
      </c>
      <c r="H13" s="6" t="n">
        <v>18</v>
      </c>
      <c r="I13" s="1" t="str">
        <f aca="false">MID(G40,6,1)</f>
        <v>0</v>
      </c>
      <c r="J13" s="9"/>
      <c r="K13" s="1" t="s">
        <v>38</v>
      </c>
      <c r="L13" s="6" t="n">
        <v>18</v>
      </c>
      <c r="M13" s="1" t="str">
        <f aca="false">MID(K40,6,1)</f>
        <v>0</v>
      </c>
      <c r="N13" s="9"/>
      <c r="O13" s="1"/>
      <c r="P13" s="6" t="n">
        <v>18</v>
      </c>
    </row>
    <row r="14" customFormat="false" ht="12.8" hidden="false" customHeight="false" outlineLevel="0" collapsed="false">
      <c r="B14" s="9"/>
      <c r="C14" s="10" t="s">
        <v>39</v>
      </c>
      <c r="D14" s="6" t="n">
        <v>19</v>
      </c>
      <c r="E14" s="1" t="str">
        <f aca="false">MID(C40,5,1)</f>
        <v>0</v>
      </c>
      <c r="F14" s="9"/>
      <c r="G14" s="10" t="s">
        <v>40</v>
      </c>
      <c r="H14" s="6" t="n">
        <v>19</v>
      </c>
      <c r="I14" s="1" t="str">
        <f aca="false">MID(G40,5,1)</f>
        <v>0</v>
      </c>
      <c r="J14" s="9"/>
      <c r="K14" s="1" t="s">
        <v>41</v>
      </c>
      <c r="L14" s="6" t="n">
        <v>19</v>
      </c>
      <c r="M14" s="1" t="str">
        <f aca="false">MID(K40,5,1)</f>
        <v>0</v>
      </c>
      <c r="N14" s="9"/>
      <c r="O14" s="1"/>
      <c r="P14" s="6" t="n">
        <v>19</v>
      </c>
    </row>
    <row r="15" customFormat="false" ht="12.8" hidden="false" customHeight="false" outlineLevel="0" collapsed="false">
      <c r="B15" s="9"/>
      <c r="C15" s="10" t="s">
        <v>42</v>
      </c>
      <c r="D15" s="6" t="n">
        <v>20</v>
      </c>
      <c r="E15" s="1" t="str">
        <f aca="false">MID(C40,4,1)</f>
        <v>0</v>
      </c>
      <c r="F15" s="9"/>
      <c r="G15" s="10" t="s">
        <v>43</v>
      </c>
      <c r="H15" s="6" t="n">
        <v>20</v>
      </c>
      <c r="I15" s="1" t="str">
        <f aca="false">MID(G40,4,1)</f>
        <v>1</v>
      </c>
      <c r="J15" s="9"/>
      <c r="K15" s="1" t="s">
        <v>44</v>
      </c>
      <c r="L15" s="6" t="n">
        <v>20</v>
      </c>
      <c r="M15" s="1" t="str">
        <f aca="false">MID(K40,4,1)</f>
        <v>0</v>
      </c>
      <c r="N15" s="9"/>
      <c r="O15" s="1"/>
      <c r="P15" s="6" t="n">
        <v>20</v>
      </c>
    </row>
    <row r="16" customFormat="false" ht="12.8" hidden="false" customHeight="false" outlineLevel="0" collapsed="false">
      <c r="B16" s="9"/>
      <c r="C16" s="10" t="s">
        <v>45</v>
      </c>
      <c r="D16" s="6" t="n">
        <v>21</v>
      </c>
      <c r="E16" s="1" t="str">
        <f aca="false">MID(C40,3,1)</f>
        <v>0</v>
      </c>
      <c r="F16" s="9"/>
      <c r="G16" s="10" t="s">
        <v>46</v>
      </c>
      <c r="H16" s="6" t="n">
        <v>21</v>
      </c>
      <c r="I16" s="1" t="str">
        <f aca="false">MID(G40,3,1)</f>
        <v>0</v>
      </c>
      <c r="J16" s="9"/>
      <c r="K16" s="1" t="s">
        <v>47</v>
      </c>
      <c r="L16" s="6" t="n">
        <v>21</v>
      </c>
      <c r="M16" s="1" t="str">
        <f aca="false">MID(K40,3,1)</f>
        <v>0</v>
      </c>
      <c r="N16" s="9"/>
      <c r="O16" s="1"/>
      <c r="P16" s="6" t="n">
        <v>21</v>
      </c>
    </row>
    <row r="17" customFormat="false" ht="12.8" hidden="false" customHeight="false" outlineLevel="0" collapsed="false">
      <c r="B17" s="9"/>
      <c r="C17" s="10" t="s">
        <v>48</v>
      </c>
      <c r="D17" s="6" t="n">
        <v>22</v>
      </c>
      <c r="E17" s="1" t="str">
        <f aca="false">MID(C40,2,1)</f>
        <v>0</v>
      </c>
      <c r="F17" s="9"/>
      <c r="G17" s="10" t="s">
        <v>49</v>
      </c>
      <c r="H17" s="6" t="n">
        <v>22</v>
      </c>
      <c r="I17" s="1" t="str">
        <f aca="false">MID(G40,2,1)</f>
        <v>1</v>
      </c>
      <c r="J17" s="9"/>
      <c r="K17" s="1" t="s">
        <v>50</v>
      </c>
      <c r="L17" s="6" t="n">
        <v>22</v>
      </c>
      <c r="M17" s="1" t="str">
        <f aca="false">MID(K40,2,1)</f>
        <v>1</v>
      </c>
      <c r="N17" s="9"/>
      <c r="O17" s="1"/>
      <c r="P17" s="6" t="n">
        <v>22</v>
      </c>
    </row>
    <row r="18" customFormat="false" ht="12.8" hidden="false" customHeight="false" outlineLevel="0" collapsed="false">
      <c r="B18" s="9"/>
      <c r="C18" s="10" t="s">
        <v>51</v>
      </c>
      <c r="D18" s="6" t="n">
        <v>23</v>
      </c>
      <c r="E18" s="1" t="str">
        <f aca="false">MID(C40,1,1)</f>
        <v>0</v>
      </c>
      <c r="F18" s="9"/>
      <c r="G18" s="10" t="s">
        <v>52</v>
      </c>
      <c r="H18" s="6" t="n">
        <v>23</v>
      </c>
      <c r="I18" s="1" t="str">
        <f aca="false">MID(G40,1,1)</f>
        <v>0</v>
      </c>
      <c r="J18" s="9"/>
      <c r="K18" s="1" t="s">
        <v>53</v>
      </c>
      <c r="L18" s="6" t="n">
        <v>23</v>
      </c>
      <c r="M18" s="1" t="str">
        <f aca="false">MID(K40,1,1)</f>
        <v>0</v>
      </c>
      <c r="N18" s="9"/>
      <c r="O18" s="1"/>
      <c r="P18" s="6" t="n">
        <v>23</v>
      </c>
    </row>
    <row r="19" customFormat="false" ht="12.8" hidden="false" customHeight="false" outlineLevel="0" collapsed="false">
      <c r="B19" s="7" t="s">
        <v>54</v>
      </c>
      <c r="C19" s="8" t="s">
        <v>55</v>
      </c>
      <c r="D19" s="6" t="n">
        <v>8</v>
      </c>
      <c r="E19" s="1" t="str">
        <f aca="false">MID(C41,8,1)</f>
        <v>0</v>
      </c>
      <c r="F19" s="7" t="s">
        <v>54</v>
      </c>
      <c r="G19" s="8"/>
      <c r="H19" s="6" t="n">
        <v>8</v>
      </c>
      <c r="I19" s="1" t="str">
        <f aca="false">MID(G41,8,1)</f>
        <v>0</v>
      </c>
      <c r="J19" s="7" t="s">
        <v>54</v>
      </c>
      <c r="K19" s="8"/>
      <c r="L19" s="6" t="n">
        <v>8</v>
      </c>
      <c r="M19" s="1" t="str">
        <f aca="false">MID(K41,8,1)</f>
        <v>0</v>
      </c>
      <c r="N19" s="7" t="s">
        <v>54</v>
      </c>
      <c r="O19" s="8"/>
      <c r="P19" s="6" t="n">
        <v>8</v>
      </c>
    </row>
    <row r="20" customFormat="false" ht="12.8" hidden="false" customHeight="false" outlineLevel="0" collapsed="false">
      <c r="B20" s="7"/>
      <c r="C20" s="8" t="s">
        <v>56</v>
      </c>
      <c r="D20" s="6" t="n">
        <v>9</v>
      </c>
      <c r="E20" s="1" t="str">
        <f aca="false">MID(C41,7,1)</f>
        <v>0</v>
      </c>
      <c r="F20" s="7"/>
      <c r="G20" s="8"/>
      <c r="H20" s="6" t="n">
        <v>9</v>
      </c>
      <c r="I20" s="1" t="str">
        <f aca="false">MID(G41,7,1)</f>
        <v>0</v>
      </c>
      <c r="J20" s="7"/>
      <c r="K20" s="8"/>
      <c r="L20" s="6" t="n">
        <v>9</v>
      </c>
      <c r="M20" s="1" t="str">
        <f aca="false">MID(K41,7,1)</f>
        <v>0</v>
      </c>
      <c r="N20" s="7"/>
      <c r="O20" s="8"/>
      <c r="P20" s="6" t="n">
        <v>9</v>
      </c>
    </row>
    <row r="21" customFormat="false" ht="12.8" hidden="false" customHeight="false" outlineLevel="0" collapsed="false">
      <c r="B21" s="7"/>
      <c r="C21" s="8" t="s">
        <v>57</v>
      </c>
      <c r="D21" s="6" t="n">
        <v>10</v>
      </c>
      <c r="E21" s="1" t="str">
        <f aca="false">MID(C41,6,1)</f>
        <v>0</v>
      </c>
      <c r="F21" s="7"/>
      <c r="G21" s="8"/>
      <c r="H21" s="6" t="n">
        <v>10</v>
      </c>
      <c r="I21" s="1" t="str">
        <f aca="false">MID(G41,6,1)</f>
        <v>0</v>
      </c>
      <c r="J21" s="7"/>
      <c r="K21" s="8"/>
      <c r="L21" s="6" t="n">
        <v>10</v>
      </c>
      <c r="M21" s="1" t="str">
        <f aca="false">MID(K41,6,1)</f>
        <v>0</v>
      </c>
      <c r="N21" s="7"/>
      <c r="O21" s="8"/>
      <c r="P21" s="6" t="n">
        <v>10</v>
      </c>
    </row>
    <row r="22" customFormat="false" ht="12.8" hidden="false" customHeight="false" outlineLevel="0" collapsed="false">
      <c r="B22" s="7"/>
      <c r="C22" s="8" t="s">
        <v>58</v>
      </c>
      <c r="D22" s="6" t="n">
        <v>11</v>
      </c>
      <c r="E22" s="1" t="str">
        <f aca="false">MID(C41,5,1)</f>
        <v>0</v>
      </c>
      <c r="F22" s="7"/>
      <c r="G22" s="8"/>
      <c r="H22" s="6" t="n">
        <v>11</v>
      </c>
      <c r="I22" s="1" t="str">
        <f aca="false">MID(G41,5,1)</f>
        <v>0</v>
      </c>
      <c r="J22" s="7"/>
      <c r="K22" s="8"/>
      <c r="L22" s="6" t="n">
        <v>11</v>
      </c>
      <c r="M22" s="1" t="str">
        <f aca="false">MID(K41,5,1)</f>
        <v>0</v>
      </c>
      <c r="N22" s="7"/>
      <c r="O22" s="8"/>
      <c r="P22" s="6" t="n">
        <v>11</v>
      </c>
    </row>
    <row r="23" customFormat="false" ht="12.8" hidden="false" customHeight="false" outlineLevel="0" collapsed="false">
      <c r="B23" s="7"/>
      <c r="C23" s="8" t="s">
        <v>59</v>
      </c>
      <c r="D23" s="6" t="n">
        <v>12</v>
      </c>
      <c r="E23" s="1" t="str">
        <f aca="false">MID(C41,4,1)</f>
        <v>0</v>
      </c>
      <c r="F23" s="7"/>
      <c r="G23" s="8"/>
      <c r="H23" s="6" t="n">
        <v>12</v>
      </c>
      <c r="I23" s="1" t="str">
        <f aca="false">MID(G41,4,1)</f>
        <v>0</v>
      </c>
      <c r="J23" s="7"/>
      <c r="K23" s="8"/>
      <c r="L23" s="6" t="n">
        <v>12</v>
      </c>
      <c r="M23" s="1" t="str">
        <f aca="false">MID(K41,4,1)</f>
        <v>0</v>
      </c>
      <c r="N23" s="7"/>
      <c r="O23" s="8"/>
      <c r="P23" s="6" t="n">
        <v>12</v>
      </c>
    </row>
    <row r="24" customFormat="false" ht="12.8" hidden="false" customHeight="false" outlineLevel="0" collapsed="false">
      <c r="B24" s="7"/>
      <c r="C24" s="8" t="s">
        <v>60</v>
      </c>
      <c r="D24" s="6" t="n">
        <v>13</v>
      </c>
      <c r="E24" s="1" t="str">
        <f aca="false">MID(C41,3,1)</f>
        <v>0</v>
      </c>
      <c r="F24" s="7"/>
      <c r="G24" s="8"/>
      <c r="H24" s="6" t="n">
        <v>13</v>
      </c>
      <c r="I24" s="1" t="str">
        <f aca="false">MID(G41,3,1)</f>
        <v>0</v>
      </c>
      <c r="J24" s="7"/>
      <c r="K24" s="8"/>
      <c r="L24" s="6" t="n">
        <v>13</v>
      </c>
      <c r="M24" s="1" t="str">
        <f aca="false">MID(K41,3,1)</f>
        <v>0</v>
      </c>
      <c r="N24" s="7"/>
      <c r="O24" s="8"/>
      <c r="P24" s="6" t="n">
        <v>13</v>
      </c>
    </row>
    <row r="25" customFormat="false" ht="12.8" hidden="false" customHeight="false" outlineLevel="0" collapsed="false">
      <c r="B25" s="7"/>
      <c r="C25" s="8" t="s">
        <v>61</v>
      </c>
      <c r="D25" s="6" t="n">
        <v>14</v>
      </c>
      <c r="E25" s="1" t="str">
        <f aca="false">MID(C41,2,1)</f>
        <v>0</v>
      </c>
      <c r="F25" s="7"/>
      <c r="G25" s="8"/>
      <c r="H25" s="6" t="n">
        <v>14</v>
      </c>
      <c r="I25" s="1" t="str">
        <f aca="false">MID(G41,2,1)</f>
        <v>0</v>
      </c>
      <c r="J25" s="7"/>
      <c r="K25" s="8"/>
      <c r="L25" s="6" t="n">
        <v>14</v>
      </c>
      <c r="M25" s="1" t="str">
        <f aca="false">MID(K41,2,1)</f>
        <v>0</v>
      </c>
      <c r="N25" s="7"/>
      <c r="O25" s="8"/>
      <c r="P25" s="6" t="n">
        <v>14</v>
      </c>
    </row>
    <row r="26" customFormat="false" ht="12.8" hidden="false" customHeight="false" outlineLevel="0" collapsed="false">
      <c r="B26" s="7"/>
      <c r="C26" s="8" t="s">
        <v>62</v>
      </c>
      <c r="D26" s="6" t="n">
        <v>15</v>
      </c>
      <c r="E26" s="1" t="str">
        <f aca="false">MID(C41,1,1)</f>
        <v>0</v>
      </c>
      <c r="F26" s="7"/>
      <c r="G26" s="8"/>
      <c r="H26" s="6" t="n">
        <v>15</v>
      </c>
      <c r="I26" s="1" t="str">
        <f aca="false">MID(G41,1,1)</f>
        <v>0</v>
      </c>
      <c r="J26" s="7"/>
      <c r="K26" s="8"/>
      <c r="L26" s="6" t="n">
        <v>15</v>
      </c>
      <c r="M26" s="1" t="str">
        <f aca="false">MID(K41,1,1)</f>
        <v>0</v>
      </c>
      <c r="N26" s="7"/>
      <c r="O26" s="8"/>
      <c r="P26" s="6" t="n">
        <v>15</v>
      </c>
    </row>
    <row r="27" customFormat="false" ht="12.8" hidden="false" customHeight="false" outlineLevel="0" collapsed="false">
      <c r="B27" s="11" t="s">
        <v>63</v>
      </c>
      <c r="C27" s="10" t="s">
        <v>64</v>
      </c>
      <c r="D27" s="6" t="n">
        <v>0</v>
      </c>
      <c r="E27" s="1" t="str">
        <f aca="false">MID(C42,8,1)</f>
        <v>0</v>
      </c>
      <c r="F27" s="11" t="s">
        <v>63</v>
      </c>
      <c r="G27" s="10"/>
      <c r="H27" s="6" t="n">
        <v>0</v>
      </c>
      <c r="I27" s="1" t="str">
        <f aca="false">MID(G42,8,1)</f>
        <v>0</v>
      </c>
      <c r="J27" s="11" t="s">
        <v>63</v>
      </c>
      <c r="K27" s="10"/>
      <c r="L27" s="6" t="n">
        <v>0</v>
      </c>
      <c r="M27" s="1" t="str">
        <f aca="false">MID(K42,8,1)</f>
        <v>0</v>
      </c>
      <c r="N27" s="11" t="s">
        <v>63</v>
      </c>
      <c r="O27" s="10"/>
      <c r="P27" s="6" t="n">
        <v>0</v>
      </c>
    </row>
    <row r="28" customFormat="false" ht="12.8" hidden="false" customHeight="false" outlineLevel="0" collapsed="false">
      <c r="B28" s="11"/>
      <c r="C28" s="10" t="s">
        <v>65</v>
      </c>
      <c r="D28" s="6" t="n">
        <v>1</v>
      </c>
      <c r="E28" s="1" t="str">
        <f aca="false">MID(C42,7,1)</f>
        <v>0</v>
      </c>
      <c r="F28" s="11"/>
      <c r="G28" s="10"/>
      <c r="H28" s="6" t="n">
        <v>1</v>
      </c>
      <c r="I28" s="1" t="str">
        <f aca="false">MID(G42,7,1)</f>
        <v>0</v>
      </c>
      <c r="J28" s="11"/>
      <c r="K28" s="10"/>
      <c r="L28" s="6" t="n">
        <v>1</v>
      </c>
      <c r="M28" s="1" t="str">
        <f aca="false">MID(K42,7,1)</f>
        <v>0</v>
      </c>
      <c r="N28" s="11"/>
      <c r="O28" s="10"/>
      <c r="P28" s="6" t="n">
        <v>1</v>
      </c>
    </row>
    <row r="29" customFormat="false" ht="12.8" hidden="false" customHeight="false" outlineLevel="0" collapsed="false">
      <c r="B29" s="11"/>
      <c r="C29" s="10"/>
      <c r="D29" s="6" t="n">
        <v>2</v>
      </c>
      <c r="E29" s="1" t="str">
        <f aca="false">MID(C42,6,1)</f>
        <v>0</v>
      </c>
      <c r="F29" s="11"/>
      <c r="G29" s="10"/>
      <c r="H29" s="6" t="n">
        <v>2</v>
      </c>
      <c r="I29" s="1" t="str">
        <f aca="false">MID(G42,6,1)</f>
        <v>0</v>
      </c>
      <c r="J29" s="11"/>
      <c r="K29" s="10"/>
      <c r="L29" s="6" t="n">
        <v>2</v>
      </c>
      <c r="M29" s="1" t="str">
        <f aca="false">MID(K42,6,1)</f>
        <v>0</v>
      </c>
      <c r="N29" s="11"/>
      <c r="O29" s="10"/>
      <c r="P29" s="6" t="n">
        <v>2</v>
      </c>
    </row>
    <row r="30" customFormat="false" ht="12.8" hidden="false" customHeight="false" outlineLevel="0" collapsed="false">
      <c r="B30" s="11"/>
      <c r="C30" s="10"/>
      <c r="D30" s="6" t="n">
        <v>3</v>
      </c>
      <c r="E30" s="1" t="str">
        <f aca="false">MID(C42,5,1)</f>
        <v>0</v>
      </c>
      <c r="F30" s="11"/>
      <c r="G30" s="10"/>
      <c r="H30" s="6" t="n">
        <v>3</v>
      </c>
      <c r="I30" s="1" t="str">
        <f aca="false">MID(G42,5,1)</f>
        <v>0</v>
      </c>
      <c r="J30" s="11"/>
      <c r="K30" s="10"/>
      <c r="L30" s="6" t="n">
        <v>3</v>
      </c>
      <c r="M30" s="1" t="str">
        <f aca="false">MID(K42,5,1)</f>
        <v>0</v>
      </c>
      <c r="N30" s="11"/>
      <c r="O30" s="10" t="n">
        <v>1</v>
      </c>
      <c r="P30" s="6" t="n">
        <v>3</v>
      </c>
    </row>
    <row r="31" customFormat="false" ht="12.8" hidden="false" customHeight="false" outlineLevel="0" collapsed="false">
      <c r="B31" s="11"/>
      <c r="C31" s="10" t="n">
        <v>1</v>
      </c>
      <c r="D31" s="6" t="n">
        <v>4</v>
      </c>
      <c r="E31" s="1" t="str">
        <f aca="false">MID(C42,4,1)</f>
        <v>1</v>
      </c>
      <c r="F31" s="11"/>
      <c r="G31" s="10" t="n">
        <v>1</v>
      </c>
      <c r="H31" s="6" t="n">
        <v>4</v>
      </c>
      <c r="I31" s="1" t="str">
        <f aca="false">MID(G42,4,1)</f>
        <v>1</v>
      </c>
      <c r="J31" s="11"/>
      <c r="K31" s="10" t="n">
        <v>1</v>
      </c>
      <c r="L31" s="6" t="n">
        <v>4</v>
      </c>
      <c r="M31" s="1" t="str">
        <f aca="false">MID(K42,4,1)</f>
        <v>1</v>
      </c>
      <c r="N31" s="11"/>
      <c r="O31" s="10" t="n">
        <v>0</v>
      </c>
      <c r="P31" s="6" t="n">
        <v>4</v>
      </c>
    </row>
    <row r="32" customFormat="false" ht="12.8" hidden="false" customHeight="false" outlineLevel="0" collapsed="false">
      <c r="B32" s="11"/>
      <c r="C32" s="10" t="n">
        <v>1</v>
      </c>
      <c r="D32" s="6" t="n">
        <v>5</v>
      </c>
      <c r="E32" s="1" t="str">
        <f aca="false">MID(C42,3,1)</f>
        <v>1</v>
      </c>
      <c r="F32" s="11"/>
      <c r="G32" s="10" t="n">
        <v>0</v>
      </c>
      <c r="H32" s="6" t="n">
        <v>5</v>
      </c>
      <c r="I32" s="1" t="str">
        <f aca="false">MID(G42,3,1)</f>
        <v>0</v>
      </c>
      <c r="J32" s="11"/>
      <c r="K32" s="10" t="n">
        <v>0</v>
      </c>
      <c r="L32" s="6" t="n">
        <v>5</v>
      </c>
      <c r="M32" s="1" t="str">
        <f aca="false">MID(K42,3,1)</f>
        <v>0</v>
      </c>
      <c r="N32" s="11"/>
      <c r="O32" s="10" t="n">
        <v>0</v>
      </c>
      <c r="P32" s="6" t="n">
        <v>5</v>
      </c>
    </row>
    <row r="33" customFormat="false" ht="12.8" hidden="false" customHeight="false" outlineLevel="0" collapsed="false">
      <c r="B33" s="11"/>
      <c r="C33" s="10" t="n">
        <v>0</v>
      </c>
      <c r="D33" s="6" t="n">
        <v>6</v>
      </c>
      <c r="E33" s="1" t="str">
        <f aca="false">MID(C42,2,1)</f>
        <v>0</v>
      </c>
      <c r="F33" s="11"/>
      <c r="G33" s="10" t="n">
        <v>1</v>
      </c>
      <c r="H33" s="6" t="n">
        <v>6</v>
      </c>
      <c r="I33" s="1" t="str">
        <f aca="false">MID(G42,2,1)</f>
        <v>1</v>
      </c>
      <c r="J33" s="11"/>
      <c r="K33" s="10" t="n">
        <v>0</v>
      </c>
      <c r="L33" s="6" t="n">
        <v>6</v>
      </c>
      <c r="M33" s="1" t="str">
        <f aca="false">MID(K42,2,1)</f>
        <v>0</v>
      </c>
      <c r="N33" s="11"/>
      <c r="O33" s="10" t="n">
        <v>0</v>
      </c>
      <c r="P33" s="6" t="n">
        <v>6</v>
      </c>
    </row>
    <row r="34" customFormat="false" ht="12.8" hidden="false" customHeight="false" outlineLevel="0" collapsed="false">
      <c r="B34" s="11"/>
      <c r="C34" s="12" t="n">
        <v>0</v>
      </c>
      <c r="D34" s="13" t="n">
        <v>7</v>
      </c>
      <c r="E34" s="1" t="str">
        <f aca="false">MID(C42,1,1)</f>
        <v>0</v>
      </c>
      <c r="F34" s="11"/>
      <c r="G34" s="12" t="n">
        <v>0</v>
      </c>
      <c r="H34" s="13" t="n">
        <v>7</v>
      </c>
      <c r="I34" s="1" t="str">
        <f aca="false">MID(G42,1,1)</f>
        <v>0</v>
      </c>
      <c r="J34" s="11"/>
      <c r="K34" s="12" t="n">
        <v>1</v>
      </c>
      <c r="L34" s="13" t="n">
        <v>7</v>
      </c>
      <c r="M34" s="1" t="str">
        <f aca="false">MID(K42,1,1)</f>
        <v>1</v>
      </c>
      <c r="N34" s="11"/>
      <c r="O34" s="12" t="n">
        <v>0</v>
      </c>
      <c r="P34" s="13" t="n">
        <v>7</v>
      </c>
    </row>
    <row r="39" customFormat="false" ht="12.8" hidden="false" customHeight="false" outlineLevel="0" collapsed="false">
      <c r="B39" s="14" t="n">
        <v>0</v>
      </c>
      <c r="C39" s="0" t="str">
        <f aca="false">HEX2BIN(B39,8)</f>
        <v>00000000</v>
      </c>
      <c r="F39" s="14" t="n">
        <v>50</v>
      </c>
      <c r="G39" s="0" t="str">
        <f aca="false">HEX2BIN(F39,8)</f>
        <v>01010000</v>
      </c>
      <c r="J39" s="14" t="s">
        <v>66</v>
      </c>
      <c r="K39" s="0" t="str">
        <f aca="false">HEX2BIN(J39,8)</f>
        <v>11111100</v>
      </c>
    </row>
    <row r="40" customFormat="false" ht="12.8" hidden="false" customHeight="false" outlineLevel="0" collapsed="false">
      <c r="B40" s="14" t="n">
        <v>0</v>
      </c>
      <c r="C40" s="0" t="str">
        <f aca="false">HEX2BIN(B40,8)</f>
        <v>00000000</v>
      </c>
      <c r="F40" s="14" t="n">
        <v>50</v>
      </c>
      <c r="G40" s="0" t="str">
        <f aca="false">HEX2BIN(F40,8)</f>
        <v>01010000</v>
      </c>
      <c r="J40" s="14" t="n">
        <v>42</v>
      </c>
      <c r="K40" s="0" t="str">
        <f aca="false">HEX2BIN(J40,8)</f>
        <v>01000010</v>
      </c>
    </row>
    <row r="41" customFormat="false" ht="12.8" hidden="false" customHeight="false" outlineLevel="0" collapsed="false">
      <c r="B41" s="14" t="n">
        <v>0</v>
      </c>
      <c r="C41" s="0" t="str">
        <f aca="false">HEX2BIN(B41, 8)</f>
        <v>00000000</v>
      </c>
      <c r="F41" s="14" t="n">
        <v>0</v>
      </c>
      <c r="G41" s="0" t="str">
        <f aca="false">HEX2BIN(F41, 8)</f>
        <v>00000000</v>
      </c>
      <c r="J41" s="14" t="n">
        <v>0</v>
      </c>
      <c r="K41" s="0" t="str">
        <f aca="false">HEX2BIN(J41, 8)</f>
        <v>00000000</v>
      </c>
    </row>
    <row r="42" customFormat="false" ht="12.8" hidden="false" customHeight="false" outlineLevel="0" collapsed="false">
      <c r="B42" s="14" t="n">
        <v>30</v>
      </c>
      <c r="C42" s="0" t="str">
        <f aca="false">HEX2BIN(B42,8)</f>
        <v>00110000</v>
      </c>
      <c r="F42" s="14" t="n">
        <v>50</v>
      </c>
      <c r="G42" s="0" t="str">
        <f aca="false">HEX2BIN(F42,8)</f>
        <v>01010000</v>
      </c>
      <c r="J42" s="14" t="n">
        <v>90</v>
      </c>
      <c r="K42" s="0" t="str">
        <f aca="false">HEX2BIN(J42,8)</f>
        <v>10010000</v>
      </c>
    </row>
  </sheetData>
  <mergeCells count="16">
    <mergeCell ref="B3:B10"/>
    <mergeCell ref="F3:F10"/>
    <mergeCell ref="J3:J10"/>
    <mergeCell ref="N3:N10"/>
    <mergeCell ref="B11:B18"/>
    <mergeCell ref="F11:F18"/>
    <mergeCell ref="J11:J18"/>
    <mergeCell ref="N11:N18"/>
    <mergeCell ref="B19:B26"/>
    <mergeCell ref="F19:F26"/>
    <mergeCell ref="J19:J26"/>
    <mergeCell ref="N19:N26"/>
    <mergeCell ref="B27:B34"/>
    <mergeCell ref="F27:F34"/>
    <mergeCell ref="J27:J34"/>
    <mergeCell ref="N27:N34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411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2024-11-27T11:40:26Z</dcterms:created>
  <dc:creator/>
  <dc:description/>
  <dc:language>de-AT</dc:language>
  <cp:lastModifiedBy/>
  <dcterms:modified xsi:type="dcterms:W3CDTF">2025-01-28T12:46:03Z</dcterms:modified>
  <cp:revision>12</cp:revision>
  <dc:subject/>
  <dc:title/>
</cp:coreProperties>
</file>